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929"/>
  <workbookPr defaultThemeVersion="166925"/>
  <mc:AlternateContent xmlns:mc="http://schemas.openxmlformats.org/markup-compatibility/2006">
    <mc:Choice Requires="x15">
      <x15ac:absPath xmlns:x15ac="http://schemas.microsoft.com/office/spreadsheetml/2010/11/ac" url="E:\dropbox\Dropbox\敏捷性论文\"/>
    </mc:Choice>
  </mc:AlternateContent>
  <xr:revisionPtr revIDLastSave="0" documentId="13_ncr:1_{82719BCD-F28F-4B4F-BEF4-86141800351C}" xr6:coauthVersionLast="46" xr6:coauthVersionMax="46" xr10:uidLastSave="{00000000-0000-0000-0000-000000000000}"/>
  <bookViews>
    <workbookView xWindow="-120" yWindow="-120" windowWidth="29040" windowHeight="15840" xr2:uid="{A8A63BA9-1051-498D-A147-05DC68078AB2}"/>
  </bookViews>
  <sheets>
    <sheet name="Лист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11" i="1" l="1"/>
  <c r="D11" i="1" s="1"/>
  <c r="C12" i="1"/>
  <c r="D12" i="1" s="1"/>
  <c r="C13" i="1"/>
  <c r="D13" i="1" s="1"/>
  <c r="C14" i="1"/>
  <c r="D14" i="1" s="1"/>
  <c r="C15" i="1"/>
  <c r="D15" i="1" s="1"/>
  <c r="C16" i="1"/>
  <c r="D16" i="1" s="1"/>
  <c r="C17" i="1"/>
  <c r="D17" i="1" s="1"/>
  <c r="C18" i="1"/>
  <c r="D18" i="1" s="1"/>
  <c r="C19" i="1"/>
  <c r="D19" i="1" s="1"/>
  <c r="C20" i="1"/>
  <c r="D20" i="1" s="1"/>
  <c r="C21" i="1"/>
  <c r="D21" i="1" s="1"/>
  <c r="C22" i="1"/>
  <c r="D22" i="1" s="1"/>
  <c r="C23" i="1"/>
  <c r="D23" i="1" s="1"/>
  <c r="C24" i="1"/>
  <c r="D24" i="1" s="1"/>
  <c r="C25" i="1"/>
  <c r="D25" i="1" s="1"/>
  <c r="C26" i="1"/>
  <c r="D26" i="1" s="1"/>
  <c r="C27" i="1"/>
  <c r="D27" i="1" s="1"/>
  <c r="C28" i="1"/>
  <c r="D28" i="1" s="1"/>
  <c r="C29" i="1"/>
  <c r="D29" i="1" s="1"/>
  <c r="C30" i="1"/>
  <c r="D30" i="1" s="1"/>
  <c r="C31" i="1"/>
  <c r="D31" i="1" s="1"/>
  <c r="C32" i="1"/>
  <c r="D32" i="1" s="1"/>
  <c r="C33" i="1"/>
  <c r="D33" i="1" s="1"/>
  <c r="C34" i="1"/>
  <c r="D34" i="1" s="1"/>
  <c r="C35" i="1"/>
  <c r="D35" i="1" s="1"/>
  <c r="C36" i="1"/>
  <c r="D36" i="1" s="1"/>
  <c r="C37" i="1"/>
  <c r="D37" i="1" s="1"/>
  <c r="C38" i="1"/>
  <c r="D38" i="1" s="1"/>
  <c r="C39" i="1"/>
  <c r="D39" i="1" s="1"/>
  <c r="C40" i="1"/>
  <c r="D40" i="1" s="1"/>
  <c r="C41" i="1"/>
  <c r="D41" i="1" s="1"/>
  <c r="C42" i="1"/>
  <c r="D42" i="1" s="1"/>
  <c r="C43" i="1"/>
  <c r="D43" i="1" s="1"/>
  <c r="C44" i="1"/>
  <c r="D44" i="1" s="1"/>
  <c r="C45" i="1"/>
  <c r="D45" i="1" s="1"/>
  <c r="C46" i="1"/>
  <c r="D46" i="1" s="1"/>
  <c r="C47" i="1"/>
  <c r="D47" i="1" s="1"/>
  <c r="C48" i="1"/>
  <c r="D48" i="1" s="1"/>
  <c r="C49" i="1"/>
  <c r="D49" i="1" s="1"/>
  <c r="C50" i="1"/>
  <c r="D50" i="1" s="1"/>
  <c r="C51" i="1"/>
  <c r="D51" i="1" s="1"/>
  <c r="C52" i="1"/>
  <c r="D52" i="1" s="1"/>
  <c r="C53" i="1"/>
  <c r="D53" i="1" s="1"/>
  <c r="C54" i="1"/>
  <c r="D54" i="1" s="1"/>
  <c r="C55" i="1"/>
  <c r="D55" i="1" s="1"/>
  <c r="C56" i="1"/>
  <c r="D56" i="1" s="1"/>
  <c r="C57" i="1"/>
  <c r="D57" i="1" s="1"/>
  <c r="C58" i="1"/>
  <c r="D58" i="1" s="1"/>
  <c r="C59" i="1"/>
  <c r="D59" i="1" s="1"/>
  <c r="C60" i="1"/>
  <c r="D60" i="1" s="1"/>
  <c r="C61" i="1"/>
  <c r="D61" i="1" s="1"/>
  <c r="C62" i="1"/>
  <c r="D62" i="1" s="1"/>
  <c r="C63" i="1"/>
  <c r="D63" i="1" s="1"/>
  <c r="C64" i="1"/>
  <c r="D64" i="1" s="1"/>
  <c r="C65" i="1"/>
  <c r="D65" i="1" s="1"/>
  <c r="C66" i="1"/>
  <c r="D66" i="1" s="1"/>
  <c r="C67" i="1"/>
  <c r="D67" i="1" s="1"/>
  <c r="C68" i="1"/>
  <c r="D68" i="1" s="1"/>
  <c r="C69" i="1"/>
  <c r="D69" i="1" s="1"/>
  <c r="C70" i="1"/>
  <c r="D70" i="1" s="1"/>
  <c r="C10" i="1"/>
  <c r="D10" i="1" s="1"/>
</calcChain>
</file>

<file path=xl/sharedStrings.xml><?xml version="1.0" encoding="utf-8"?>
<sst xmlns="http://schemas.openxmlformats.org/spreadsheetml/2006/main" count="15" uniqueCount="15">
  <si>
    <t>Plane:F-16C_50</t>
  </si>
  <si>
    <t>Payload:without Pylons</t>
  </si>
  <si>
    <t>Flaps:</t>
  </si>
  <si>
    <t>IAS</t>
  </si>
  <si>
    <t>TAS</t>
  </si>
  <si>
    <t>turn rate</t>
  </si>
  <si>
    <t>turn time</t>
  </si>
  <si>
    <t>aoa</t>
  </si>
  <si>
    <t>mach</t>
  </si>
  <si>
    <t>roll</t>
  </si>
  <si>
    <t>pitch</t>
  </si>
  <si>
    <t>Version:2.5.6.60966</t>
  </si>
  <si>
    <t>Altitude:3048m (10000feet)</t>
    <phoneticPr fontId="1" type="noConversion"/>
  </si>
  <si>
    <t>Mass:11796 kg (26000 lbs)</t>
    <phoneticPr fontId="1" type="noConversion"/>
  </si>
  <si>
    <t>ny fixed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</si>
</sst>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等线"/>
      <family val="2"/>
      <charset val="204"/>
      <scheme val="minor"/>
    </font>
    <font>
      <sz val="9"/>
      <name val="等线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Turn rate</a:t>
            </a:r>
            <a:r>
              <a:rPr lang="en-US" baseline="0"/>
              <a:t> (deg/dec)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scatterChart>
        <c:scatterStyle val="lineMarker"/>
        <c:varyColors val="0"/>
        <c:ser>
          <c:idx val="1"/>
          <c:order val="0"/>
          <c:tx>
            <c:strRef>
              <c:f>Лист1!$G$9</c:f>
              <c:strCache>
                <c:ptCount val="1"/>
                <c:pt idx="0">
                  <c:v>mach</c:v>
                </c:pt>
              </c:strCache>
            </c:strRef>
          </c:tx>
          <c:xVal>
            <c:numRef>
              <c:f>Лист1!$G$10:$G$70</c:f>
              <c:numCache>
                <c:formatCode>General</c:formatCode>
                <c:ptCount val="61"/>
                <c:pt idx="0">
                  <c:v>0.30518000000000001</c:v>
                </c:pt>
                <c:pt idx="1">
                  <c:v>0.31502999999999998</c:v>
                </c:pt>
                <c:pt idx="2">
                  <c:v>0.32486999999999999</c:v>
                </c:pt>
                <c:pt idx="3">
                  <c:v>0.33472000000000002</c:v>
                </c:pt>
                <c:pt idx="4">
                  <c:v>0.34455999999999998</c:v>
                </c:pt>
                <c:pt idx="5">
                  <c:v>0.35441</c:v>
                </c:pt>
                <c:pt idx="6">
                  <c:v>0.36425000000000002</c:v>
                </c:pt>
                <c:pt idx="7">
                  <c:v>0.37409999999999999</c:v>
                </c:pt>
                <c:pt idx="8">
                  <c:v>0.38394</c:v>
                </c:pt>
                <c:pt idx="9">
                  <c:v>0.39378999999999997</c:v>
                </c:pt>
                <c:pt idx="10">
                  <c:v>0.40362999999999999</c:v>
                </c:pt>
                <c:pt idx="11">
                  <c:v>0.41347</c:v>
                </c:pt>
                <c:pt idx="12">
                  <c:v>0.42331999999999997</c:v>
                </c:pt>
                <c:pt idx="13">
                  <c:v>0.43315999999999999</c:v>
                </c:pt>
                <c:pt idx="14">
                  <c:v>0.44301000000000001</c:v>
                </c:pt>
                <c:pt idx="15">
                  <c:v>0.45284999999999997</c:v>
                </c:pt>
                <c:pt idx="16">
                  <c:v>0.4627</c:v>
                </c:pt>
                <c:pt idx="17">
                  <c:v>0.47254000000000002</c:v>
                </c:pt>
                <c:pt idx="18">
                  <c:v>0.48238999999999999</c:v>
                </c:pt>
                <c:pt idx="19">
                  <c:v>0.49223</c:v>
                </c:pt>
                <c:pt idx="20">
                  <c:v>0.50207999999999997</c:v>
                </c:pt>
                <c:pt idx="21">
                  <c:v>0.51192000000000004</c:v>
                </c:pt>
                <c:pt idx="22">
                  <c:v>0.52176999999999996</c:v>
                </c:pt>
                <c:pt idx="23">
                  <c:v>0.53161000000000003</c:v>
                </c:pt>
                <c:pt idx="24">
                  <c:v>0.54144999999999999</c:v>
                </c:pt>
                <c:pt idx="25">
                  <c:v>0.55130000000000001</c:v>
                </c:pt>
                <c:pt idx="26">
                  <c:v>0.56113999999999997</c:v>
                </c:pt>
                <c:pt idx="27">
                  <c:v>0.57099</c:v>
                </c:pt>
                <c:pt idx="28">
                  <c:v>0.58082999999999996</c:v>
                </c:pt>
                <c:pt idx="29">
                  <c:v>0.59067999999999998</c:v>
                </c:pt>
                <c:pt idx="30">
                  <c:v>0.60052000000000005</c:v>
                </c:pt>
                <c:pt idx="31">
                  <c:v>0.61036999999999997</c:v>
                </c:pt>
                <c:pt idx="32">
                  <c:v>0.62021000000000004</c:v>
                </c:pt>
                <c:pt idx="33">
                  <c:v>0.63005999999999995</c:v>
                </c:pt>
                <c:pt idx="34">
                  <c:v>0.63990000000000002</c:v>
                </c:pt>
                <c:pt idx="35">
                  <c:v>0.64975000000000005</c:v>
                </c:pt>
                <c:pt idx="36">
                  <c:v>0.65959000000000001</c:v>
                </c:pt>
                <c:pt idx="37">
                  <c:v>0.66942999999999997</c:v>
                </c:pt>
                <c:pt idx="38">
                  <c:v>0.67927999999999999</c:v>
                </c:pt>
                <c:pt idx="39">
                  <c:v>0.68911999999999995</c:v>
                </c:pt>
                <c:pt idx="40">
                  <c:v>0.69896999999999998</c:v>
                </c:pt>
                <c:pt idx="41">
                  <c:v>0.70881000000000005</c:v>
                </c:pt>
                <c:pt idx="42">
                  <c:v>0.71865999999999997</c:v>
                </c:pt>
                <c:pt idx="43">
                  <c:v>0.72850000000000004</c:v>
                </c:pt>
                <c:pt idx="44">
                  <c:v>0.73834999999999995</c:v>
                </c:pt>
                <c:pt idx="45">
                  <c:v>0.74819000000000002</c:v>
                </c:pt>
                <c:pt idx="46">
                  <c:v>0.75804000000000005</c:v>
                </c:pt>
                <c:pt idx="47">
                  <c:v>0.76788000000000001</c:v>
                </c:pt>
                <c:pt idx="48">
                  <c:v>0.77773000000000003</c:v>
                </c:pt>
                <c:pt idx="49">
                  <c:v>0.78756999999999999</c:v>
                </c:pt>
                <c:pt idx="50">
                  <c:v>0.79742000000000002</c:v>
                </c:pt>
                <c:pt idx="51">
                  <c:v>0.80725999999999998</c:v>
                </c:pt>
                <c:pt idx="52">
                  <c:v>0.81710000000000005</c:v>
                </c:pt>
                <c:pt idx="53">
                  <c:v>0.82694999999999996</c:v>
                </c:pt>
                <c:pt idx="54">
                  <c:v>0.83679000000000003</c:v>
                </c:pt>
                <c:pt idx="55">
                  <c:v>0.84663999999999995</c:v>
                </c:pt>
                <c:pt idx="56">
                  <c:v>0.85648000000000002</c:v>
                </c:pt>
                <c:pt idx="57">
                  <c:v>0.86633000000000004</c:v>
                </c:pt>
                <c:pt idx="58">
                  <c:v>0.87617</c:v>
                </c:pt>
                <c:pt idx="59">
                  <c:v>0.88602000000000003</c:v>
                </c:pt>
                <c:pt idx="60">
                  <c:v>0.89585999999999999</c:v>
                </c:pt>
              </c:numCache>
            </c:numRef>
          </c:xVal>
          <c:yVal>
            <c:numRef>
              <c:f>Лист1!$C$10:$C$70</c:f>
              <c:numCache>
                <c:formatCode>General</c:formatCode>
                <c:ptCount val="61"/>
                <c:pt idx="0">
                  <c:v>7.7278285803627185</c:v>
                </c:pt>
                <c:pt idx="1">
                  <c:v>8.0067351960588287</c:v>
                </c:pt>
                <c:pt idx="2">
                  <c:v>8.2764406735754505</c:v>
                </c:pt>
                <c:pt idx="3">
                  <c:v>8.5216167178813773</c:v>
                </c:pt>
                <c:pt idx="4">
                  <c:v>8.7532456610799017</c:v>
                </c:pt>
                <c:pt idx="5">
                  <c:v>8.9726489949758115</c:v>
                </c:pt>
                <c:pt idx="6">
                  <c:v>9.1774191134732863</c:v>
                </c:pt>
                <c:pt idx="7">
                  <c:v>9.3690825825186028</c:v>
                </c:pt>
                <c:pt idx="8">
                  <c:v>9.5513933241436124</c:v>
                </c:pt>
                <c:pt idx="9">
                  <c:v>9.719302549809548</c:v>
                </c:pt>
                <c:pt idx="10">
                  <c:v>9.8860850695192095</c:v>
                </c:pt>
                <c:pt idx="11">
                  <c:v>10.042471901898894</c:v>
                </c:pt>
                <c:pt idx="12">
                  <c:v>10.191099336070668</c:v>
                </c:pt>
                <c:pt idx="13">
                  <c:v>10.336622493595394</c:v>
                </c:pt>
                <c:pt idx="14">
                  <c:v>10.478958812463555</c:v>
                </c:pt>
                <c:pt idx="15">
                  <c:v>10.61889943738157</c:v>
                </c:pt>
                <c:pt idx="16">
                  <c:v>10.758128012098515</c:v>
                </c:pt>
                <c:pt idx="17">
                  <c:v>10.89157691667914</c:v>
                </c:pt>
                <c:pt idx="18">
                  <c:v>11.023485546826738</c:v>
                </c:pt>
                <c:pt idx="19">
                  <c:v>11.149094927017709</c:v>
                </c:pt>
                <c:pt idx="20">
                  <c:v>11.269978530981829</c:v>
                </c:pt>
                <c:pt idx="21">
                  <c:v>11.387225901828284</c:v>
                </c:pt>
                <c:pt idx="22">
                  <c:v>11.502189179130127</c:v>
                </c:pt>
                <c:pt idx="23">
                  <c:v>11.604716675827573</c:v>
                </c:pt>
                <c:pt idx="24">
                  <c:v>11.707488281746848</c:v>
                </c:pt>
                <c:pt idx="25">
                  <c:v>11.804231731022444</c:v>
                </c:pt>
                <c:pt idx="26">
                  <c:v>11.901512551389917</c:v>
                </c:pt>
                <c:pt idx="27">
                  <c:v>11.997593284116581</c:v>
                </c:pt>
                <c:pt idx="28">
                  <c:v>12.088231983913605</c:v>
                </c:pt>
                <c:pt idx="29">
                  <c:v>12.182217290243802</c:v>
                </c:pt>
                <c:pt idx="30">
                  <c:v>12.272755683778604</c:v>
                </c:pt>
                <c:pt idx="31">
                  <c:v>12.360756821257908</c:v>
                </c:pt>
                <c:pt idx="32">
                  <c:v>12.449716630253583</c:v>
                </c:pt>
                <c:pt idx="33">
                  <c:v>12.533922717602559</c:v>
                </c:pt>
                <c:pt idx="34">
                  <c:v>12.619228270520569</c:v>
                </c:pt>
                <c:pt idx="35">
                  <c:v>12.703973537382712</c:v>
                </c:pt>
                <c:pt idx="36">
                  <c:v>12.786553621833184</c:v>
                </c:pt>
                <c:pt idx="37">
                  <c:v>12.868090936065862</c:v>
                </c:pt>
                <c:pt idx="38">
                  <c:v>12.947062162433255</c:v>
                </c:pt>
                <c:pt idx="39">
                  <c:v>13.026265877664249</c:v>
                </c:pt>
                <c:pt idx="40">
                  <c:v>13.106732397234671</c:v>
                </c:pt>
                <c:pt idx="41">
                  <c:v>13.188946179808612</c:v>
                </c:pt>
                <c:pt idx="42">
                  <c:v>13.269229823166622</c:v>
                </c:pt>
                <c:pt idx="43">
                  <c:v>13.352757041765727</c:v>
                </c:pt>
                <c:pt idx="44">
                  <c:v>13.434360942744295</c:v>
                </c:pt>
                <c:pt idx="45">
                  <c:v>13.521074733143275</c:v>
                </c:pt>
                <c:pt idx="46">
                  <c:v>13.607338214868115</c:v>
                </c:pt>
                <c:pt idx="47">
                  <c:v>13.693574240695696</c:v>
                </c:pt>
                <c:pt idx="48">
                  <c:v>13.782755444606826</c:v>
                </c:pt>
                <c:pt idx="49">
                  <c:v>13.87145190759562</c:v>
                </c:pt>
                <c:pt idx="50">
                  <c:v>13.954532758849705</c:v>
                </c:pt>
                <c:pt idx="51">
                  <c:v>14.031502068622794</c:v>
                </c:pt>
                <c:pt idx="52">
                  <c:v>14.088621773287086</c:v>
                </c:pt>
                <c:pt idx="53">
                  <c:v>14.139324505902295</c:v>
                </c:pt>
                <c:pt idx="54">
                  <c:v>14.186697463412711</c:v>
                </c:pt>
                <c:pt idx="55">
                  <c:v>14.231485599565701</c:v>
                </c:pt>
                <c:pt idx="56">
                  <c:v>14.274881781580419</c:v>
                </c:pt>
                <c:pt idx="57">
                  <c:v>14.310493079648209</c:v>
                </c:pt>
                <c:pt idx="58">
                  <c:v>14.338870874318795</c:v>
                </c:pt>
                <c:pt idx="59">
                  <c:v>14.359701323672933</c:v>
                </c:pt>
                <c:pt idx="60">
                  <c:v>14.36699931985877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379C-42FC-9F7C-54146FD002AF}"/>
            </c:ext>
          </c:extLst>
        </c:ser>
        <c:ser>
          <c:idx val="0"/>
          <c:order val="1"/>
          <c:tx>
            <c:strRef>
              <c:f>Лист1!$G$9</c:f>
              <c:strCache>
                <c:ptCount val="1"/>
                <c:pt idx="0">
                  <c:v>mach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Лист1!$G$10:$G$70</c:f>
              <c:numCache>
                <c:formatCode>General</c:formatCode>
                <c:ptCount val="61"/>
                <c:pt idx="0">
                  <c:v>0.30518000000000001</c:v>
                </c:pt>
                <c:pt idx="1">
                  <c:v>0.31502999999999998</c:v>
                </c:pt>
                <c:pt idx="2">
                  <c:v>0.32486999999999999</c:v>
                </c:pt>
                <c:pt idx="3">
                  <c:v>0.33472000000000002</c:v>
                </c:pt>
                <c:pt idx="4">
                  <c:v>0.34455999999999998</c:v>
                </c:pt>
                <c:pt idx="5">
                  <c:v>0.35441</c:v>
                </c:pt>
                <c:pt idx="6">
                  <c:v>0.36425000000000002</c:v>
                </c:pt>
                <c:pt idx="7">
                  <c:v>0.37409999999999999</c:v>
                </c:pt>
                <c:pt idx="8">
                  <c:v>0.38394</c:v>
                </c:pt>
                <c:pt idx="9">
                  <c:v>0.39378999999999997</c:v>
                </c:pt>
                <c:pt idx="10">
                  <c:v>0.40362999999999999</c:v>
                </c:pt>
                <c:pt idx="11">
                  <c:v>0.41347</c:v>
                </c:pt>
                <c:pt idx="12">
                  <c:v>0.42331999999999997</c:v>
                </c:pt>
                <c:pt idx="13">
                  <c:v>0.43315999999999999</c:v>
                </c:pt>
                <c:pt idx="14">
                  <c:v>0.44301000000000001</c:v>
                </c:pt>
                <c:pt idx="15">
                  <c:v>0.45284999999999997</c:v>
                </c:pt>
                <c:pt idx="16">
                  <c:v>0.4627</c:v>
                </c:pt>
                <c:pt idx="17">
                  <c:v>0.47254000000000002</c:v>
                </c:pt>
                <c:pt idx="18">
                  <c:v>0.48238999999999999</c:v>
                </c:pt>
                <c:pt idx="19">
                  <c:v>0.49223</c:v>
                </c:pt>
                <c:pt idx="20">
                  <c:v>0.50207999999999997</c:v>
                </c:pt>
                <c:pt idx="21">
                  <c:v>0.51192000000000004</c:v>
                </c:pt>
                <c:pt idx="22">
                  <c:v>0.52176999999999996</c:v>
                </c:pt>
                <c:pt idx="23">
                  <c:v>0.53161000000000003</c:v>
                </c:pt>
                <c:pt idx="24">
                  <c:v>0.54144999999999999</c:v>
                </c:pt>
                <c:pt idx="25">
                  <c:v>0.55130000000000001</c:v>
                </c:pt>
                <c:pt idx="26">
                  <c:v>0.56113999999999997</c:v>
                </c:pt>
                <c:pt idx="27">
                  <c:v>0.57099</c:v>
                </c:pt>
                <c:pt idx="28">
                  <c:v>0.58082999999999996</c:v>
                </c:pt>
                <c:pt idx="29">
                  <c:v>0.59067999999999998</c:v>
                </c:pt>
                <c:pt idx="30">
                  <c:v>0.60052000000000005</c:v>
                </c:pt>
                <c:pt idx="31">
                  <c:v>0.61036999999999997</c:v>
                </c:pt>
                <c:pt idx="32">
                  <c:v>0.62021000000000004</c:v>
                </c:pt>
                <c:pt idx="33">
                  <c:v>0.63005999999999995</c:v>
                </c:pt>
                <c:pt idx="34">
                  <c:v>0.63990000000000002</c:v>
                </c:pt>
                <c:pt idx="35">
                  <c:v>0.64975000000000005</c:v>
                </c:pt>
                <c:pt idx="36">
                  <c:v>0.65959000000000001</c:v>
                </c:pt>
                <c:pt idx="37">
                  <c:v>0.66942999999999997</c:v>
                </c:pt>
                <c:pt idx="38">
                  <c:v>0.67927999999999999</c:v>
                </c:pt>
                <c:pt idx="39">
                  <c:v>0.68911999999999995</c:v>
                </c:pt>
                <c:pt idx="40">
                  <c:v>0.69896999999999998</c:v>
                </c:pt>
                <c:pt idx="41">
                  <c:v>0.70881000000000005</c:v>
                </c:pt>
                <c:pt idx="42">
                  <c:v>0.71865999999999997</c:v>
                </c:pt>
                <c:pt idx="43">
                  <c:v>0.72850000000000004</c:v>
                </c:pt>
                <c:pt idx="44">
                  <c:v>0.73834999999999995</c:v>
                </c:pt>
                <c:pt idx="45">
                  <c:v>0.74819000000000002</c:v>
                </c:pt>
                <c:pt idx="46">
                  <c:v>0.75804000000000005</c:v>
                </c:pt>
                <c:pt idx="47">
                  <c:v>0.76788000000000001</c:v>
                </c:pt>
                <c:pt idx="48">
                  <c:v>0.77773000000000003</c:v>
                </c:pt>
                <c:pt idx="49">
                  <c:v>0.78756999999999999</c:v>
                </c:pt>
                <c:pt idx="50">
                  <c:v>0.79742000000000002</c:v>
                </c:pt>
                <c:pt idx="51">
                  <c:v>0.80725999999999998</c:v>
                </c:pt>
                <c:pt idx="52">
                  <c:v>0.81710000000000005</c:v>
                </c:pt>
                <c:pt idx="53">
                  <c:v>0.82694999999999996</c:v>
                </c:pt>
                <c:pt idx="54">
                  <c:v>0.83679000000000003</c:v>
                </c:pt>
                <c:pt idx="55">
                  <c:v>0.84663999999999995</c:v>
                </c:pt>
                <c:pt idx="56">
                  <c:v>0.85648000000000002</c:v>
                </c:pt>
                <c:pt idx="57">
                  <c:v>0.86633000000000004</c:v>
                </c:pt>
                <c:pt idx="58">
                  <c:v>0.87617</c:v>
                </c:pt>
                <c:pt idx="59">
                  <c:v>0.88602000000000003</c:v>
                </c:pt>
                <c:pt idx="60">
                  <c:v>0.89585999999999999</c:v>
                </c:pt>
              </c:numCache>
            </c:numRef>
          </c:xVal>
          <c:yVal>
            <c:numRef>
              <c:f>Лист1!$C$10:$C$70</c:f>
              <c:numCache>
                <c:formatCode>General</c:formatCode>
                <c:ptCount val="61"/>
                <c:pt idx="0">
                  <c:v>7.7278285803627185</c:v>
                </c:pt>
                <c:pt idx="1">
                  <c:v>8.0067351960588287</c:v>
                </c:pt>
                <c:pt idx="2">
                  <c:v>8.2764406735754505</c:v>
                </c:pt>
                <c:pt idx="3">
                  <c:v>8.5216167178813773</c:v>
                </c:pt>
                <c:pt idx="4">
                  <c:v>8.7532456610799017</c:v>
                </c:pt>
                <c:pt idx="5">
                  <c:v>8.9726489949758115</c:v>
                </c:pt>
                <c:pt idx="6">
                  <c:v>9.1774191134732863</c:v>
                </c:pt>
                <c:pt idx="7">
                  <c:v>9.3690825825186028</c:v>
                </c:pt>
                <c:pt idx="8">
                  <c:v>9.5513933241436124</c:v>
                </c:pt>
                <c:pt idx="9">
                  <c:v>9.719302549809548</c:v>
                </c:pt>
                <c:pt idx="10">
                  <c:v>9.8860850695192095</c:v>
                </c:pt>
                <c:pt idx="11">
                  <c:v>10.042471901898894</c:v>
                </c:pt>
                <c:pt idx="12">
                  <c:v>10.191099336070668</c:v>
                </c:pt>
                <c:pt idx="13">
                  <c:v>10.336622493595394</c:v>
                </c:pt>
                <c:pt idx="14">
                  <c:v>10.478958812463555</c:v>
                </c:pt>
                <c:pt idx="15">
                  <c:v>10.61889943738157</c:v>
                </c:pt>
                <c:pt idx="16">
                  <c:v>10.758128012098515</c:v>
                </c:pt>
                <c:pt idx="17">
                  <c:v>10.89157691667914</c:v>
                </c:pt>
                <c:pt idx="18">
                  <c:v>11.023485546826738</c:v>
                </c:pt>
                <c:pt idx="19">
                  <c:v>11.149094927017709</c:v>
                </c:pt>
                <c:pt idx="20">
                  <c:v>11.269978530981829</c:v>
                </c:pt>
                <c:pt idx="21">
                  <c:v>11.387225901828284</c:v>
                </c:pt>
                <c:pt idx="22">
                  <c:v>11.502189179130127</c:v>
                </c:pt>
                <c:pt idx="23">
                  <c:v>11.604716675827573</c:v>
                </c:pt>
                <c:pt idx="24">
                  <c:v>11.707488281746848</c:v>
                </c:pt>
                <c:pt idx="25">
                  <c:v>11.804231731022444</c:v>
                </c:pt>
                <c:pt idx="26">
                  <c:v>11.901512551389917</c:v>
                </c:pt>
                <c:pt idx="27">
                  <c:v>11.997593284116581</c:v>
                </c:pt>
                <c:pt idx="28">
                  <c:v>12.088231983913605</c:v>
                </c:pt>
                <c:pt idx="29">
                  <c:v>12.182217290243802</c:v>
                </c:pt>
                <c:pt idx="30">
                  <c:v>12.272755683778604</c:v>
                </c:pt>
                <c:pt idx="31">
                  <c:v>12.360756821257908</c:v>
                </c:pt>
                <c:pt idx="32">
                  <c:v>12.449716630253583</c:v>
                </c:pt>
                <c:pt idx="33">
                  <c:v>12.533922717602559</c:v>
                </c:pt>
                <c:pt idx="34">
                  <c:v>12.619228270520569</c:v>
                </c:pt>
                <c:pt idx="35">
                  <c:v>12.703973537382712</c:v>
                </c:pt>
                <c:pt idx="36">
                  <c:v>12.786553621833184</c:v>
                </c:pt>
                <c:pt idx="37">
                  <c:v>12.868090936065862</c:v>
                </c:pt>
                <c:pt idx="38">
                  <c:v>12.947062162433255</c:v>
                </c:pt>
                <c:pt idx="39">
                  <c:v>13.026265877664249</c:v>
                </c:pt>
                <c:pt idx="40">
                  <c:v>13.106732397234671</c:v>
                </c:pt>
                <c:pt idx="41">
                  <c:v>13.188946179808612</c:v>
                </c:pt>
                <c:pt idx="42">
                  <c:v>13.269229823166622</c:v>
                </c:pt>
                <c:pt idx="43">
                  <c:v>13.352757041765727</c:v>
                </c:pt>
                <c:pt idx="44">
                  <c:v>13.434360942744295</c:v>
                </c:pt>
                <c:pt idx="45">
                  <c:v>13.521074733143275</c:v>
                </c:pt>
                <c:pt idx="46">
                  <c:v>13.607338214868115</c:v>
                </c:pt>
                <c:pt idx="47">
                  <c:v>13.693574240695696</c:v>
                </c:pt>
                <c:pt idx="48">
                  <c:v>13.782755444606826</c:v>
                </c:pt>
                <c:pt idx="49">
                  <c:v>13.87145190759562</c:v>
                </c:pt>
                <c:pt idx="50">
                  <c:v>13.954532758849705</c:v>
                </c:pt>
                <c:pt idx="51">
                  <c:v>14.031502068622794</c:v>
                </c:pt>
                <c:pt idx="52">
                  <c:v>14.088621773287086</c:v>
                </c:pt>
                <c:pt idx="53">
                  <c:v>14.139324505902295</c:v>
                </c:pt>
                <c:pt idx="54">
                  <c:v>14.186697463412711</c:v>
                </c:pt>
                <c:pt idx="55">
                  <c:v>14.231485599565701</c:v>
                </c:pt>
                <c:pt idx="56">
                  <c:v>14.274881781580419</c:v>
                </c:pt>
                <c:pt idx="57">
                  <c:v>14.310493079648209</c:v>
                </c:pt>
                <c:pt idx="58">
                  <c:v>14.338870874318795</c:v>
                </c:pt>
                <c:pt idx="59">
                  <c:v>14.359701323672933</c:v>
                </c:pt>
                <c:pt idx="60">
                  <c:v>14.36699931985877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379C-42FC-9F7C-54146FD002A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609849599"/>
        <c:axId val="1609839199"/>
      </c:scatterChart>
      <c:valAx>
        <c:axId val="1609849599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Mach</a:t>
                </a:r>
                <a:endParaRPr lang="ru-RU"/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zh-CN"/>
          </a:p>
        </c:txPr>
        <c:crossAx val="1609839199"/>
        <c:crosses val="autoZero"/>
        <c:crossBetween val="midCat"/>
      </c:valAx>
      <c:valAx>
        <c:axId val="1609839199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Turn</a:t>
                </a:r>
                <a:r>
                  <a:rPr lang="en-US" baseline="0"/>
                  <a:t> rate</a:t>
                </a:r>
                <a:endParaRPr lang="ru-RU"/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zh-CN"/>
          </a:p>
        </c:txPr>
        <c:crossAx val="1609849599"/>
        <c:crosses val="autoZero"/>
        <c:crossBetween val="midCat"/>
        <c:majorUnit val="1"/>
      </c:valAx>
    </c:plotArea>
    <c:plotVisOnly val="1"/>
    <c:dispBlanksAs val="gap"/>
    <c:showDLblsOverMax val="0"/>
  </c:chart>
  <c:txPr>
    <a:bodyPr/>
    <a:lstStyle/>
    <a:p>
      <a:pPr>
        <a:defRPr/>
      </a:pPr>
      <a:endParaRPr lang="zh-CN"/>
    </a:p>
  </c:tx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200025</xdr:colOff>
      <xdr:row>6</xdr:row>
      <xdr:rowOff>104773</xdr:rowOff>
    </xdr:from>
    <xdr:to>
      <xdr:col>24</xdr:col>
      <xdr:colOff>0</xdr:colOff>
      <xdr:row>44</xdr:row>
      <xdr:rowOff>85724</xdr:rowOff>
    </xdr:to>
    <xdr:graphicFrame macro="">
      <xdr:nvGraphicFramePr>
        <xdr:cNvPr id="2" name="Диаграмма 1">
          <a:extLst>
            <a:ext uri="{FF2B5EF4-FFF2-40B4-BE49-F238E27FC236}">
              <a16:creationId xmlns:a16="http://schemas.microsoft.com/office/drawing/2014/main" id="{ADF7C35D-982A-46D0-92DE-3FD19668DF55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10</xdr:col>
      <xdr:colOff>628650</xdr:colOff>
      <xdr:row>10</xdr:row>
      <xdr:rowOff>57149</xdr:rowOff>
    </xdr:from>
    <xdr:to>
      <xdr:col>13</xdr:col>
      <xdr:colOff>276225</xdr:colOff>
      <xdr:row>14</xdr:row>
      <xdr:rowOff>142874</xdr:rowOff>
    </xdr:to>
    <xdr:sp macro="" textlink="">
      <xdr:nvSpPr>
        <xdr:cNvPr id="3" name="文本框 2">
          <a:extLst>
            <a:ext uri="{FF2B5EF4-FFF2-40B4-BE49-F238E27FC236}">
              <a16:creationId xmlns:a16="http://schemas.microsoft.com/office/drawing/2014/main" id="{A6EDB053-6F82-4635-BD94-2E65FC93F322}"/>
            </a:ext>
          </a:extLst>
        </xdr:cNvPr>
        <xdr:cNvSpPr txBox="1"/>
      </xdr:nvSpPr>
      <xdr:spPr>
        <a:xfrm>
          <a:off x="7486650" y="1866899"/>
          <a:ext cx="1704975" cy="80962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altLang="zh-CN" sz="1100"/>
            <a:t>DCS F-16C-50</a:t>
          </a:r>
        </a:p>
        <a:p>
          <a:r>
            <a:rPr lang="en-US" altLang="zh-CN" sz="1100"/>
            <a:t>Weight = 26000 lbs</a:t>
          </a:r>
        </a:p>
        <a:p>
          <a:r>
            <a:rPr lang="en-US" altLang="zh-CN" sz="1100"/>
            <a:t>Clean</a:t>
          </a:r>
        </a:p>
        <a:p>
          <a:r>
            <a:rPr lang="en-US" altLang="zh-CN" sz="1100"/>
            <a:t>10000 ft</a:t>
          </a:r>
          <a:endParaRPr lang="zh-CN" altLang="en-US" sz="1100"/>
        </a:p>
      </xdr:txBody>
    </xdr:sp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7EDFD51-A100-4F71-AC0F-895F5FC95244}">
  <dimension ref="A1:I70"/>
  <sheetViews>
    <sheetView tabSelected="1" workbookViewId="0">
      <selection activeCell="P4" sqref="P4"/>
    </sheetView>
  </sheetViews>
  <sheetFormatPr defaultRowHeight="14.25" x14ac:dyDescent="0.2"/>
  <sheetData>
    <row r="1" spans="1:9" x14ac:dyDescent="0.2">
      <c r="A1" t="s">
        <v>0</v>
      </c>
    </row>
    <row r="2" spans="1:9" x14ac:dyDescent="0.2">
      <c r="A2" t="s">
        <v>11</v>
      </c>
    </row>
    <row r="3" spans="1:9" x14ac:dyDescent="0.2">
      <c r="A3" t="s">
        <v>12</v>
      </c>
    </row>
    <row r="5" spans="1:9" x14ac:dyDescent="0.2">
      <c r="A5" t="s">
        <v>13</v>
      </c>
    </row>
    <row r="6" spans="1:9" x14ac:dyDescent="0.2">
      <c r="A6" t="s">
        <v>1</v>
      </c>
    </row>
    <row r="7" spans="1:9" x14ac:dyDescent="0.2">
      <c r="A7" t="s">
        <v>2</v>
      </c>
    </row>
    <row r="9" spans="1:9" x14ac:dyDescent="0.2">
      <c r="A9" t="s">
        <v>3</v>
      </c>
      <c r="B9" t="s">
        <v>4</v>
      </c>
      <c r="C9" t="s">
        <v>5</v>
      </c>
      <c r="D9" t="s">
        <v>6</v>
      </c>
      <c r="E9" t="s">
        <v>7</v>
      </c>
      <c r="F9" t="s">
        <v>14</v>
      </c>
      <c r="G9" t="s">
        <v>8</v>
      </c>
      <c r="H9" t="s">
        <v>9</v>
      </c>
      <c r="I9" t="s">
        <v>10</v>
      </c>
    </row>
    <row r="10" spans="1:9" x14ac:dyDescent="0.2">
      <c r="A10">
        <v>310</v>
      </c>
      <c r="B10">
        <v>360.7</v>
      </c>
      <c r="C10">
        <f>(SQRT(F10^2 - 1) * 9.8) / (B10 / 3.6) * 57.3</f>
        <v>7.7278285803627185</v>
      </c>
      <c r="D10">
        <f>360 / C10</f>
        <v>46.584884260347138</v>
      </c>
      <c r="E10">
        <v>23.814</v>
      </c>
      <c r="F10">
        <v>1.7033076923076922</v>
      </c>
      <c r="G10">
        <v>0.30518000000000001</v>
      </c>
      <c r="H10">
        <v>65.739999999999995</v>
      </c>
      <c r="I10">
        <v>10.804</v>
      </c>
    </row>
    <row r="11" spans="1:9" x14ac:dyDescent="0.2">
      <c r="A11">
        <v>320</v>
      </c>
      <c r="B11">
        <v>372.4</v>
      </c>
      <c r="C11">
        <f t="shared" ref="C11:C70" si="0">(SQRT(F11^2 - 1) * 9.8) / (B11 / 3.6) * 57.3</f>
        <v>8.0067351960588287</v>
      </c>
      <c r="D11">
        <f t="shared" ref="D11:D70" si="1">360 / C11</f>
        <v>44.962146391103772</v>
      </c>
      <c r="E11">
        <v>23.262</v>
      </c>
      <c r="F11">
        <v>1.7819999999999998</v>
      </c>
      <c r="G11">
        <v>0.31502999999999998</v>
      </c>
      <c r="H11">
        <v>66.736999999999995</v>
      </c>
      <c r="I11">
        <v>10.131</v>
      </c>
    </row>
    <row r="12" spans="1:9" x14ac:dyDescent="0.2">
      <c r="A12">
        <v>330</v>
      </c>
      <c r="B12">
        <v>384</v>
      </c>
      <c r="C12">
        <f t="shared" si="0"/>
        <v>8.2764406735754505</v>
      </c>
      <c r="D12">
        <f t="shared" si="1"/>
        <v>43.496958922135157</v>
      </c>
      <c r="E12">
        <v>22.741</v>
      </c>
      <c r="F12">
        <v>1.8632307692307692</v>
      </c>
      <c r="G12">
        <v>0.32486999999999999</v>
      </c>
      <c r="H12">
        <v>67.665999999999997</v>
      </c>
      <c r="I12">
        <v>9.5190000000000001</v>
      </c>
    </row>
    <row r="13" spans="1:9" x14ac:dyDescent="0.2">
      <c r="A13">
        <v>340</v>
      </c>
      <c r="B13">
        <v>395.6</v>
      </c>
      <c r="C13">
        <f t="shared" si="0"/>
        <v>8.5216167178813773</v>
      </c>
      <c r="D13">
        <f t="shared" si="1"/>
        <v>42.245504804809187</v>
      </c>
      <c r="E13">
        <v>22.247</v>
      </c>
      <c r="F13">
        <v>1.9444615384615385</v>
      </c>
      <c r="G13">
        <v>0.33472000000000002</v>
      </c>
      <c r="H13">
        <v>68.531000000000006</v>
      </c>
      <c r="I13">
        <v>8.9600000000000009</v>
      </c>
    </row>
    <row r="14" spans="1:9" x14ac:dyDescent="0.2">
      <c r="A14">
        <v>350</v>
      </c>
      <c r="B14">
        <v>407.3</v>
      </c>
      <c r="C14">
        <f t="shared" si="0"/>
        <v>8.7532456610799017</v>
      </c>
      <c r="D14">
        <f t="shared" si="1"/>
        <v>41.127601570773948</v>
      </c>
      <c r="E14">
        <v>21.777000000000001</v>
      </c>
      <c r="F14">
        <v>2.0273846153846153</v>
      </c>
      <c r="G14">
        <v>0.34455999999999998</v>
      </c>
      <c r="H14">
        <v>69.337000000000003</v>
      </c>
      <c r="I14">
        <v>8.4469999999999992</v>
      </c>
    </row>
    <row r="15" spans="1:9" x14ac:dyDescent="0.2">
      <c r="A15">
        <v>360</v>
      </c>
      <c r="B15">
        <v>418.9</v>
      </c>
      <c r="C15">
        <f t="shared" si="0"/>
        <v>8.9726489949758115</v>
      </c>
      <c r="D15">
        <f t="shared" si="1"/>
        <v>40.121930569398195</v>
      </c>
      <c r="E15">
        <v>21.329000000000001</v>
      </c>
      <c r="F15">
        <v>2.1111538461538464</v>
      </c>
      <c r="G15">
        <v>0.35441</v>
      </c>
      <c r="H15">
        <v>70.088999999999999</v>
      </c>
      <c r="I15">
        <v>7.9770000000000003</v>
      </c>
    </row>
    <row r="16" spans="1:9" x14ac:dyDescent="0.2">
      <c r="A16">
        <v>370</v>
      </c>
      <c r="B16">
        <v>430.6</v>
      </c>
      <c r="C16">
        <f t="shared" si="0"/>
        <v>9.1774191134732863</v>
      </c>
      <c r="D16">
        <f t="shared" si="1"/>
        <v>39.226714564172759</v>
      </c>
      <c r="E16">
        <v>20.9</v>
      </c>
      <c r="F16">
        <v>2.1957692307692307</v>
      </c>
      <c r="G16">
        <v>0.36425000000000002</v>
      </c>
      <c r="H16">
        <v>70.790000000000006</v>
      </c>
      <c r="I16">
        <v>7.5449999999999999</v>
      </c>
    </row>
    <row r="17" spans="1:9" x14ac:dyDescent="0.2">
      <c r="A17">
        <v>380</v>
      </c>
      <c r="B17">
        <v>442.2</v>
      </c>
      <c r="C17">
        <f t="shared" si="0"/>
        <v>9.3690825825186028</v>
      </c>
      <c r="D17">
        <f t="shared" si="1"/>
        <v>38.424253050315684</v>
      </c>
      <c r="E17">
        <v>20.49</v>
      </c>
      <c r="F17">
        <v>2.280384615384615</v>
      </c>
      <c r="G17">
        <v>0.37409999999999999</v>
      </c>
      <c r="H17">
        <v>71.445999999999998</v>
      </c>
      <c r="I17">
        <v>7.1440000000000001</v>
      </c>
    </row>
    <row r="18" spans="1:9" x14ac:dyDescent="0.2">
      <c r="A18">
        <v>390</v>
      </c>
      <c r="B18">
        <v>453.8</v>
      </c>
      <c r="C18">
        <f t="shared" si="0"/>
        <v>9.5513933241436124</v>
      </c>
      <c r="D18">
        <f t="shared" si="1"/>
        <v>37.690836067865312</v>
      </c>
      <c r="E18">
        <v>20.096</v>
      </c>
      <c r="F18">
        <v>2.3658461538461535</v>
      </c>
      <c r="G18">
        <v>0.38394</v>
      </c>
      <c r="H18">
        <v>72.057000000000002</v>
      </c>
      <c r="I18">
        <v>6.78</v>
      </c>
    </row>
    <row r="19" spans="1:9" x14ac:dyDescent="0.2">
      <c r="A19">
        <v>400</v>
      </c>
      <c r="B19">
        <v>465.5</v>
      </c>
      <c r="C19">
        <f t="shared" si="0"/>
        <v>9.719302549809548</v>
      </c>
      <c r="D19">
        <f t="shared" si="1"/>
        <v>37.039694788290575</v>
      </c>
      <c r="E19">
        <v>19.718</v>
      </c>
      <c r="F19">
        <v>2.451307692307692</v>
      </c>
      <c r="G19">
        <v>0.39378999999999997</v>
      </c>
      <c r="H19">
        <v>72.635000000000005</v>
      </c>
      <c r="I19">
        <v>6.4329999999999998</v>
      </c>
    </row>
    <row r="20" spans="1:9" x14ac:dyDescent="0.2">
      <c r="A20">
        <v>410</v>
      </c>
      <c r="B20">
        <v>477.1</v>
      </c>
      <c r="C20">
        <f t="shared" si="0"/>
        <v>9.8860850695192095</v>
      </c>
      <c r="D20">
        <f t="shared" si="1"/>
        <v>36.414819159300222</v>
      </c>
      <c r="E20">
        <v>19.356000000000002</v>
      </c>
      <c r="F20">
        <v>2.5384615384615383</v>
      </c>
      <c r="G20">
        <v>0.40362999999999999</v>
      </c>
      <c r="H20">
        <v>73.174999999999997</v>
      </c>
      <c r="I20">
        <v>6.12</v>
      </c>
    </row>
    <row r="21" spans="1:9" x14ac:dyDescent="0.2">
      <c r="A21">
        <v>420</v>
      </c>
      <c r="B21">
        <v>488.7</v>
      </c>
      <c r="C21">
        <f t="shared" si="0"/>
        <v>10.042471901898894</v>
      </c>
      <c r="D21">
        <f t="shared" si="1"/>
        <v>35.847747797225992</v>
      </c>
      <c r="E21">
        <v>19.010000000000002</v>
      </c>
      <c r="F21">
        <v>2.6256153846153847</v>
      </c>
      <c r="G21">
        <v>0.41347</v>
      </c>
      <c r="H21">
        <v>73.686999999999998</v>
      </c>
      <c r="I21">
        <v>5.8259999999999996</v>
      </c>
    </row>
    <row r="22" spans="1:9" x14ac:dyDescent="0.2">
      <c r="A22">
        <v>430</v>
      </c>
      <c r="B22">
        <v>500.4</v>
      </c>
      <c r="C22">
        <f t="shared" si="0"/>
        <v>10.191099336070668</v>
      </c>
      <c r="D22">
        <f t="shared" si="1"/>
        <v>35.324942690510902</v>
      </c>
      <c r="E22">
        <v>18.68</v>
      </c>
      <c r="F22">
        <v>2.7136153846153843</v>
      </c>
      <c r="G22">
        <v>0.42331999999999997</v>
      </c>
      <c r="H22">
        <v>74.171999999999997</v>
      </c>
      <c r="I22">
        <v>5.5529999999999999</v>
      </c>
    </row>
    <row r="23" spans="1:9" x14ac:dyDescent="0.2">
      <c r="A23">
        <v>440</v>
      </c>
      <c r="B23">
        <v>512</v>
      </c>
      <c r="C23">
        <f t="shared" si="0"/>
        <v>10.336622493595394</v>
      </c>
      <c r="D23">
        <f t="shared" si="1"/>
        <v>34.827623841642392</v>
      </c>
      <c r="E23">
        <v>18.367000000000001</v>
      </c>
      <c r="F23">
        <v>2.8024615384615381</v>
      </c>
      <c r="G23">
        <v>0.43315999999999999</v>
      </c>
      <c r="H23">
        <v>74.634</v>
      </c>
      <c r="I23">
        <v>5.298</v>
      </c>
    </row>
    <row r="24" spans="1:9" x14ac:dyDescent="0.2">
      <c r="A24">
        <v>450</v>
      </c>
      <c r="B24">
        <v>523.70000000000005</v>
      </c>
      <c r="C24">
        <f t="shared" si="0"/>
        <v>10.478958812463555</v>
      </c>
      <c r="D24">
        <f t="shared" si="1"/>
        <v>34.354558162001751</v>
      </c>
      <c r="E24">
        <v>18.07</v>
      </c>
      <c r="F24">
        <v>2.8929999999999998</v>
      </c>
      <c r="G24">
        <v>0.44301000000000001</v>
      </c>
      <c r="H24">
        <v>75.076999999999998</v>
      </c>
      <c r="I24">
        <v>5.0599999999999996</v>
      </c>
    </row>
    <row r="25" spans="1:9" x14ac:dyDescent="0.2">
      <c r="A25">
        <v>460</v>
      </c>
      <c r="B25">
        <v>535.29999999999995</v>
      </c>
      <c r="C25">
        <f t="shared" si="0"/>
        <v>10.61889943738157</v>
      </c>
      <c r="D25">
        <f t="shared" si="1"/>
        <v>33.901818368549272</v>
      </c>
      <c r="E25">
        <v>17.79</v>
      </c>
      <c r="F25">
        <v>2.9843846153846156</v>
      </c>
      <c r="G25">
        <v>0.45284999999999997</v>
      </c>
      <c r="H25">
        <v>75.503</v>
      </c>
      <c r="I25">
        <v>4.8369999999999997</v>
      </c>
    </row>
    <row r="26" spans="1:9" x14ac:dyDescent="0.2">
      <c r="A26">
        <v>470</v>
      </c>
      <c r="B26">
        <v>546.9</v>
      </c>
      <c r="C26">
        <f t="shared" si="0"/>
        <v>10.758128012098515</v>
      </c>
      <c r="D26">
        <f t="shared" si="1"/>
        <v>33.463070860947788</v>
      </c>
      <c r="E26">
        <v>17.524000000000001</v>
      </c>
      <c r="F26">
        <v>3.0774615384615385</v>
      </c>
      <c r="G26">
        <v>0.4627</v>
      </c>
      <c r="H26">
        <v>75.912000000000006</v>
      </c>
      <c r="I26">
        <v>4.6280000000000001</v>
      </c>
    </row>
    <row r="27" spans="1:9" x14ac:dyDescent="0.2">
      <c r="A27">
        <v>480</v>
      </c>
      <c r="B27">
        <v>558.6</v>
      </c>
      <c r="C27">
        <f t="shared" si="0"/>
        <v>10.89157691667914</v>
      </c>
      <c r="D27">
        <f t="shared" si="1"/>
        <v>33.053065020245441</v>
      </c>
      <c r="E27">
        <v>17.266999999999999</v>
      </c>
      <c r="F27">
        <v>3.1713846153846155</v>
      </c>
      <c r="G27">
        <v>0.47254000000000002</v>
      </c>
      <c r="H27">
        <v>76.3</v>
      </c>
      <c r="I27">
        <v>4.4329999999999998</v>
      </c>
    </row>
    <row r="28" spans="1:9" x14ac:dyDescent="0.2">
      <c r="A28">
        <v>490</v>
      </c>
      <c r="B28">
        <v>570.20000000000005</v>
      </c>
      <c r="C28">
        <f t="shared" si="0"/>
        <v>11.023485546826738</v>
      </c>
      <c r="D28">
        <f t="shared" si="1"/>
        <v>32.657547240457987</v>
      </c>
      <c r="E28">
        <v>17.018000000000001</v>
      </c>
      <c r="F28">
        <v>3.2661538461538462</v>
      </c>
      <c r="G28">
        <v>0.48238999999999999</v>
      </c>
      <c r="H28">
        <v>76.668999999999997</v>
      </c>
      <c r="I28">
        <v>4.2489999999999997</v>
      </c>
    </row>
    <row r="29" spans="1:9" x14ac:dyDescent="0.2">
      <c r="A29">
        <v>500</v>
      </c>
      <c r="B29">
        <v>581.79999999999995</v>
      </c>
      <c r="C29">
        <f t="shared" si="0"/>
        <v>11.149094927017709</v>
      </c>
      <c r="D29">
        <f t="shared" si="1"/>
        <v>32.289616543456681</v>
      </c>
      <c r="E29">
        <v>16.774999999999999</v>
      </c>
      <c r="F29">
        <v>3.3609230769230769</v>
      </c>
      <c r="G29">
        <v>0.49223</v>
      </c>
      <c r="H29">
        <v>77.02</v>
      </c>
      <c r="I29">
        <v>4.0750000000000002</v>
      </c>
    </row>
    <row r="30" spans="1:9" x14ac:dyDescent="0.2">
      <c r="A30">
        <v>510</v>
      </c>
      <c r="B30">
        <v>593.5</v>
      </c>
      <c r="C30">
        <f t="shared" si="0"/>
        <v>11.269978530981829</v>
      </c>
      <c r="D30">
        <f t="shared" si="1"/>
        <v>31.943272918430054</v>
      </c>
      <c r="E30">
        <v>16.539000000000001</v>
      </c>
      <c r="F30">
        <v>3.4565384615384613</v>
      </c>
      <c r="G30">
        <v>0.50207999999999997</v>
      </c>
      <c r="H30">
        <v>77.353999999999999</v>
      </c>
      <c r="I30">
        <v>3.9129999999999998</v>
      </c>
    </row>
    <row r="31" spans="1:9" x14ac:dyDescent="0.2">
      <c r="A31">
        <v>520</v>
      </c>
      <c r="B31">
        <v>605.1</v>
      </c>
      <c r="C31">
        <f t="shared" si="0"/>
        <v>11.387225901828284</v>
      </c>
      <c r="D31">
        <f t="shared" si="1"/>
        <v>31.614372376875384</v>
      </c>
      <c r="E31">
        <v>16.308</v>
      </c>
      <c r="F31">
        <v>3.5521538461538467</v>
      </c>
      <c r="G31">
        <v>0.51192000000000004</v>
      </c>
      <c r="H31">
        <v>77.671999999999997</v>
      </c>
      <c r="I31">
        <v>3.7589999999999999</v>
      </c>
    </row>
    <row r="32" spans="1:9" x14ac:dyDescent="0.2">
      <c r="A32">
        <v>530</v>
      </c>
      <c r="B32">
        <v>616.70000000000005</v>
      </c>
      <c r="C32">
        <f t="shared" si="0"/>
        <v>11.502189179130127</v>
      </c>
      <c r="D32">
        <f t="shared" si="1"/>
        <v>31.298389758116084</v>
      </c>
      <c r="E32">
        <v>16.084</v>
      </c>
      <c r="F32">
        <v>3.6486153846153848</v>
      </c>
      <c r="G32">
        <v>0.52176999999999996</v>
      </c>
      <c r="H32">
        <v>77.975999999999999</v>
      </c>
      <c r="I32">
        <v>3.613</v>
      </c>
    </row>
    <row r="33" spans="1:9" x14ac:dyDescent="0.2">
      <c r="A33">
        <v>540</v>
      </c>
      <c r="B33">
        <v>628.4</v>
      </c>
      <c r="C33">
        <f t="shared" si="0"/>
        <v>11.604716675827573</v>
      </c>
      <c r="D33">
        <f t="shared" si="1"/>
        <v>31.021868956945227</v>
      </c>
      <c r="E33">
        <v>15.848000000000001</v>
      </c>
      <c r="F33">
        <v>3.7433846153846155</v>
      </c>
      <c r="G33">
        <v>0.53161000000000003</v>
      </c>
      <c r="H33">
        <v>78.257999999999996</v>
      </c>
      <c r="I33">
        <v>3.4750000000000001</v>
      </c>
    </row>
    <row r="34" spans="1:9" x14ac:dyDescent="0.2">
      <c r="A34">
        <v>550</v>
      </c>
      <c r="B34">
        <v>640</v>
      </c>
      <c r="C34">
        <f t="shared" si="0"/>
        <v>11.707488281746848</v>
      </c>
      <c r="D34">
        <f t="shared" si="1"/>
        <v>30.749550316550497</v>
      </c>
      <c r="E34">
        <v>15.616</v>
      </c>
      <c r="F34">
        <v>3.839</v>
      </c>
      <c r="G34">
        <v>0.54144999999999999</v>
      </c>
      <c r="H34">
        <v>78.527000000000001</v>
      </c>
      <c r="I34">
        <v>3.343</v>
      </c>
    </row>
    <row r="35" spans="1:9" x14ac:dyDescent="0.2">
      <c r="A35">
        <v>560</v>
      </c>
      <c r="B35">
        <v>651.70000000000005</v>
      </c>
      <c r="C35">
        <f t="shared" si="0"/>
        <v>11.804231731022444</v>
      </c>
      <c r="D35">
        <f t="shared" si="1"/>
        <v>30.497537510543093</v>
      </c>
      <c r="E35">
        <v>15.388999999999999</v>
      </c>
      <c r="F35">
        <v>3.9346153846153848</v>
      </c>
      <c r="G35">
        <v>0.55130000000000001</v>
      </c>
      <c r="H35">
        <v>78.786000000000001</v>
      </c>
      <c r="I35">
        <v>3.2170000000000001</v>
      </c>
    </row>
    <row r="36" spans="1:9" x14ac:dyDescent="0.2">
      <c r="A36">
        <v>570</v>
      </c>
      <c r="B36">
        <v>663.3</v>
      </c>
      <c r="C36">
        <f t="shared" si="0"/>
        <v>11.901512551389917</v>
      </c>
      <c r="D36">
        <f t="shared" si="1"/>
        <v>30.248256130936689</v>
      </c>
      <c r="E36">
        <v>15.167999999999999</v>
      </c>
      <c r="F36">
        <v>4.031076923076923</v>
      </c>
      <c r="G36">
        <v>0.56113999999999997</v>
      </c>
      <c r="H36">
        <v>79.034000000000006</v>
      </c>
      <c r="I36">
        <v>3.0990000000000002</v>
      </c>
    </row>
    <row r="37" spans="1:9" x14ac:dyDescent="0.2">
      <c r="A37">
        <v>580</v>
      </c>
      <c r="B37">
        <v>674.9</v>
      </c>
      <c r="C37">
        <f t="shared" si="0"/>
        <v>11.997593284116581</v>
      </c>
      <c r="D37">
        <f t="shared" si="1"/>
        <v>30.006017996675897</v>
      </c>
      <c r="E37">
        <v>14.952</v>
      </c>
      <c r="F37">
        <v>4.1283846153846149</v>
      </c>
      <c r="G37">
        <v>0.57099</v>
      </c>
      <c r="H37">
        <v>79.272999999999996</v>
      </c>
      <c r="I37">
        <v>2.9870000000000001</v>
      </c>
    </row>
    <row r="38" spans="1:9" x14ac:dyDescent="0.2">
      <c r="A38">
        <v>590</v>
      </c>
      <c r="B38">
        <v>686.6</v>
      </c>
      <c r="C38">
        <f t="shared" si="0"/>
        <v>12.088231983913605</v>
      </c>
      <c r="D38">
        <f t="shared" si="1"/>
        <v>29.781030052953103</v>
      </c>
      <c r="E38">
        <v>14.742000000000001</v>
      </c>
      <c r="F38">
        <v>4.2256923076923076</v>
      </c>
      <c r="G38">
        <v>0.58082999999999996</v>
      </c>
      <c r="H38">
        <v>79.503</v>
      </c>
      <c r="I38">
        <v>2.88</v>
      </c>
    </row>
    <row r="39" spans="1:9" x14ac:dyDescent="0.2">
      <c r="A39">
        <v>600</v>
      </c>
      <c r="B39">
        <v>698.2</v>
      </c>
      <c r="C39">
        <f t="shared" si="0"/>
        <v>12.182217290243802</v>
      </c>
      <c r="D39">
        <f t="shared" si="1"/>
        <v>29.551270628566776</v>
      </c>
      <c r="E39">
        <v>14.536</v>
      </c>
      <c r="F39">
        <v>4.3246923076923078</v>
      </c>
      <c r="G39">
        <v>0.59067999999999998</v>
      </c>
      <c r="H39">
        <v>79.724999999999994</v>
      </c>
      <c r="I39">
        <v>2.7759999999999998</v>
      </c>
    </row>
    <row r="40" spans="1:9" x14ac:dyDescent="0.2">
      <c r="A40">
        <v>610</v>
      </c>
      <c r="B40">
        <v>709.8</v>
      </c>
      <c r="C40">
        <f t="shared" si="0"/>
        <v>12.272755683778604</v>
      </c>
      <c r="D40">
        <f t="shared" si="1"/>
        <v>29.333265427570314</v>
      </c>
      <c r="E40">
        <v>14.335000000000001</v>
      </c>
      <c r="F40">
        <v>4.4236923076923071</v>
      </c>
      <c r="G40">
        <v>0.60052000000000005</v>
      </c>
      <c r="H40">
        <v>79.938999999999993</v>
      </c>
      <c r="I40">
        <v>2.6789999999999998</v>
      </c>
    </row>
    <row r="41" spans="1:9" x14ac:dyDescent="0.2">
      <c r="A41">
        <v>620</v>
      </c>
      <c r="B41">
        <v>721.5</v>
      </c>
      <c r="C41">
        <f t="shared" si="0"/>
        <v>12.360756821257908</v>
      </c>
      <c r="D41">
        <f t="shared" si="1"/>
        <v>29.124430259874988</v>
      </c>
      <c r="E41">
        <v>14.138999999999999</v>
      </c>
      <c r="F41">
        <v>4.523538461538462</v>
      </c>
      <c r="G41">
        <v>0.61036999999999997</v>
      </c>
      <c r="H41">
        <v>80.146000000000001</v>
      </c>
      <c r="I41">
        <v>2.5859999999999999</v>
      </c>
    </row>
    <row r="42" spans="1:9" x14ac:dyDescent="0.2">
      <c r="A42">
        <v>630</v>
      </c>
      <c r="B42">
        <v>733.1</v>
      </c>
      <c r="C42">
        <f t="shared" si="0"/>
        <v>12.449716630253583</v>
      </c>
      <c r="D42">
        <f t="shared" si="1"/>
        <v>28.916320804055708</v>
      </c>
      <c r="E42">
        <v>13.946</v>
      </c>
      <c r="F42">
        <v>4.6242307692307687</v>
      </c>
      <c r="G42">
        <v>0.62021000000000004</v>
      </c>
      <c r="H42">
        <v>80.344999999999999</v>
      </c>
      <c r="I42">
        <v>2.4969999999999999</v>
      </c>
    </row>
    <row r="43" spans="1:9" x14ac:dyDescent="0.2">
      <c r="A43">
        <v>640</v>
      </c>
      <c r="B43">
        <v>744.8</v>
      </c>
      <c r="C43">
        <f t="shared" si="0"/>
        <v>12.533922717602559</v>
      </c>
      <c r="D43">
        <f t="shared" si="1"/>
        <v>28.722053590965448</v>
      </c>
      <c r="E43">
        <v>13.757</v>
      </c>
      <c r="F43">
        <v>4.7249230769230763</v>
      </c>
      <c r="G43">
        <v>0.63005999999999995</v>
      </c>
      <c r="H43">
        <v>80.537999999999997</v>
      </c>
      <c r="I43">
        <v>2.4119999999999999</v>
      </c>
    </row>
    <row r="44" spans="1:9" x14ac:dyDescent="0.2">
      <c r="A44">
        <v>650</v>
      </c>
      <c r="B44">
        <v>756.4</v>
      </c>
      <c r="C44">
        <f t="shared" si="0"/>
        <v>12.619228270520569</v>
      </c>
      <c r="D44">
        <f t="shared" si="1"/>
        <v>28.527893487828099</v>
      </c>
      <c r="E44">
        <v>13.571</v>
      </c>
      <c r="F44">
        <v>4.8264615384615386</v>
      </c>
      <c r="G44">
        <v>0.63990000000000002</v>
      </c>
      <c r="H44">
        <v>80.724000000000004</v>
      </c>
      <c r="I44">
        <v>2.331</v>
      </c>
    </row>
    <row r="45" spans="1:9" x14ac:dyDescent="0.2">
      <c r="A45">
        <v>660</v>
      </c>
      <c r="B45">
        <v>768</v>
      </c>
      <c r="C45">
        <f t="shared" si="0"/>
        <v>12.703973537382712</v>
      </c>
      <c r="D45">
        <f t="shared" si="1"/>
        <v>28.337590513760439</v>
      </c>
      <c r="E45">
        <v>13.388999999999999</v>
      </c>
      <c r="F45">
        <v>4.9288461538461537</v>
      </c>
      <c r="G45">
        <v>0.64975000000000005</v>
      </c>
      <c r="H45">
        <v>80.903000000000006</v>
      </c>
      <c r="I45">
        <v>2.2530000000000001</v>
      </c>
    </row>
    <row r="46" spans="1:9" x14ac:dyDescent="0.2">
      <c r="A46">
        <v>670</v>
      </c>
      <c r="B46">
        <v>779.7</v>
      </c>
      <c r="C46">
        <f t="shared" si="0"/>
        <v>12.786553621833184</v>
      </c>
      <c r="D46">
        <f t="shared" si="1"/>
        <v>28.154576334415552</v>
      </c>
      <c r="E46">
        <v>13.209</v>
      </c>
      <c r="F46">
        <v>5.0320769230769233</v>
      </c>
      <c r="G46">
        <v>0.65959000000000001</v>
      </c>
      <c r="H46">
        <v>81.076999999999998</v>
      </c>
      <c r="I46">
        <v>2.1789999999999998</v>
      </c>
    </row>
    <row r="47" spans="1:9" x14ac:dyDescent="0.2">
      <c r="A47">
        <v>680</v>
      </c>
      <c r="B47">
        <v>791.3</v>
      </c>
      <c r="C47">
        <f t="shared" si="0"/>
        <v>12.868090936065862</v>
      </c>
      <c r="D47">
        <f t="shared" si="1"/>
        <v>27.976177802024623</v>
      </c>
      <c r="E47">
        <v>13.032</v>
      </c>
      <c r="F47">
        <v>5.1353076923076921</v>
      </c>
      <c r="G47">
        <v>0.66942999999999997</v>
      </c>
      <c r="H47">
        <v>81.244</v>
      </c>
      <c r="I47">
        <v>2.1080000000000001</v>
      </c>
    </row>
    <row r="48" spans="1:9" x14ac:dyDescent="0.2">
      <c r="A48">
        <v>690</v>
      </c>
      <c r="B48">
        <v>802.9</v>
      </c>
      <c r="C48">
        <f t="shared" si="0"/>
        <v>12.947062162433255</v>
      </c>
      <c r="D48">
        <f t="shared" si="1"/>
        <v>27.80553576428817</v>
      </c>
      <c r="E48">
        <v>12.856999999999999</v>
      </c>
      <c r="F48">
        <v>5.2385384615384609</v>
      </c>
      <c r="G48">
        <v>0.67927999999999999</v>
      </c>
      <c r="H48">
        <v>81.406000000000006</v>
      </c>
      <c r="I48">
        <v>2.0390000000000001</v>
      </c>
    </row>
    <row r="49" spans="1:9" x14ac:dyDescent="0.2">
      <c r="A49">
        <v>700</v>
      </c>
      <c r="B49">
        <v>814.6</v>
      </c>
      <c r="C49">
        <f t="shared" si="0"/>
        <v>13.026265877664249</v>
      </c>
      <c r="D49">
        <f t="shared" si="1"/>
        <v>27.636469528637619</v>
      </c>
      <c r="E49">
        <v>12.686</v>
      </c>
      <c r="F49">
        <v>5.3434615384615389</v>
      </c>
      <c r="G49">
        <v>0.68911999999999995</v>
      </c>
      <c r="H49">
        <v>81.563999999999993</v>
      </c>
      <c r="I49">
        <v>1.9730000000000001</v>
      </c>
    </row>
    <row r="50" spans="1:9" x14ac:dyDescent="0.2">
      <c r="A50">
        <v>710</v>
      </c>
      <c r="B50">
        <v>826.2</v>
      </c>
      <c r="C50">
        <f t="shared" si="0"/>
        <v>13.106732397234671</v>
      </c>
      <c r="D50">
        <f t="shared" si="1"/>
        <v>27.466800197733093</v>
      </c>
      <c r="E50">
        <v>12.518000000000001</v>
      </c>
      <c r="F50">
        <v>5.4492307692307698</v>
      </c>
      <c r="G50">
        <v>0.69896999999999998</v>
      </c>
      <c r="H50">
        <v>81.718000000000004</v>
      </c>
      <c r="I50">
        <v>1.91</v>
      </c>
    </row>
    <row r="51" spans="1:9" x14ac:dyDescent="0.2">
      <c r="A51">
        <v>720</v>
      </c>
      <c r="B51">
        <v>837.8</v>
      </c>
      <c r="C51">
        <f t="shared" si="0"/>
        <v>13.188946179808612</v>
      </c>
      <c r="D51">
        <f t="shared" si="1"/>
        <v>27.295584885404701</v>
      </c>
      <c r="E51">
        <v>12.353999999999999</v>
      </c>
      <c r="F51">
        <v>5.556692307692308</v>
      </c>
      <c r="G51">
        <v>0.70881000000000005</v>
      </c>
      <c r="H51">
        <v>81.867000000000004</v>
      </c>
      <c r="I51">
        <v>1.85</v>
      </c>
    </row>
    <row r="52" spans="1:9" x14ac:dyDescent="0.2">
      <c r="A52">
        <v>730</v>
      </c>
      <c r="B52">
        <v>849.5</v>
      </c>
      <c r="C52">
        <f t="shared" si="0"/>
        <v>13.269229823166622</v>
      </c>
      <c r="D52">
        <f t="shared" si="1"/>
        <v>27.130436716943393</v>
      </c>
      <c r="E52">
        <v>12.192</v>
      </c>
      <c r="F52">
        <v>5.665</v>
      </c>
      <c r="G52">
        <v>0.71865999999999997</v>
      </c>
      <c r="H52">
        <v>82.013999999999996</v>
      </c>
      <c r="I52">
        <v>1.792</v>
      </c>
    </row>
    <row r="53" spans="1:9" x14ac:dyDescent="0.2">
      <c r="A53">
        <v>740</v>
      </c>
      <c r="B53">
        <v>861.1</v>
      </c>
      <c r="C53">
        <f t="shared" si="0"/>
        <v>13.352757041765727</v>
      </c>
      <c r="D53">
        <f t="shared" si="1"/>
        <v>26.960724206541446</v>
      </c>
      <c r="E53">
        <v>12.035</v>
      </c>
      <c r="F53">
        <v>5.7750000000000004</v>
      </c>
      <c r="G53">
        <v>0.72850000000000004</v>
      </c>
      <c r="H53">
        <v>82.156000000000006</v>
      </c>
      <c r="I53">
        <v>1.7350000000000001</v>
      </c>
    </row>
    <row r="54" spans="1:9" x14ac:dyDescent="0.2">
      <c r="A54">
        <v>750</v>
      </c>
      <c r="B54">
        <v>872.8</v>
      </c>
      <c r="C54">
        <f t="shared" si="0"/>
        <v>13.434360942744295</v>
      </c>
      <c r="D54">
        <f t="shared" si="1"/>
        <v>26.796957557883005</v>
      </c>
      <c r="E54">
        <v>11.881</v>
      </c>
      <c r="F54">
        <v>5.8858461538461544</v>
      </c>
      <c r="G54">
        <v>0.73834999999999995</v>
      </c>
      <c r="H54">
        <v>82.296999999999997</v>
      </c>
      <c r="I54">
        <v>1.681</v>
      </c>
    </row>
    <row r="55" spans="1:9" x14ac:dyDescent="0.2">
      <c r="A55">
        <v>760</v>
      </c>
      <c r="B55">
        <v>884.4</v>
      </c>
      <c r="C55">
        <f t="shared" si="0"/>
        <v>13.521074733143275</v>
      </c>
      <c r="D55">
        <f t="shared" si="1"/>
        <v>26.625102449700755</v>
      </c>
      <c r="E55">
        <v>11.73</v>
      </c>
      <c r="F55">
        <v>5.9992307692307687</v>
      </c>
      <c r="G55">
        <v>0.74819000000000002</v>
      </c>
      <c r="H55">
        <v>82.433999999999997</v>
      </c>
      <c r="I55">
        <v>1.629</v>
      </c>
    </row>
    <row r="56" spans="1:9" x14ac:dyDescent="0.2">
      <c r="A56">
        <v>770</v>
      </c>
      <c r="B56">
        <v>896</v>
      </c>
      <c r="C56">
        <f t="shared" si="0"/>
        <v>13.607338214868115</v>
      </c>
      <c r="D56">
        <f t="shared" si="1"/>
        <v>26.456313080147041</v>
      </c>
      <c r="E56">
        <v>11.582000000000001</v>
      </c>
      <c r="F56">
        <v>6.1134615384615385</v>
      </c>
      <c r="G56">
        <v>0.75804000000000005</v>
      </c>
      <c r="H56">
        <v>82.567999999999998</v>
      </c>
      <c r="I56">
        <v>1.579</v>
      </c>
    </row>
    <row r="57" spans="1:9" x14ac:dyDescent="0.2">
      <c r="A57">
        <v>780</v>
      </c>
      <c r="B57">
        <v>907.7</v>
      </c>
      <c r="C57">
        <f t="shared" si="0"/>
        <v>13.693574240695696</v>
      </c>
      <c r="D57">
        <f t="shared" si="1"/>
        <v>26.289703014872643</v>
      </c>
      <c r="E57">
        <v>11.436</v>
      </c>
      <c r="F57">
        <v>6.2293846153846157</v>
      </c>
      <c r="G57">
        <v>0.76788000000000001</v>
      </c>
      <c r="H57">
        <v>82.7</v>
      </c>
      <c r="I57">
        <v>1.5309999999999999</v>
      </c>
    </row>
    <row r="58" spans="1:9" x14ac:dyDescent="0.2">
      <c r="A58">
        <v>790</v>
      </c>
      <c r="B58">
        <v>919.3</v>
      </c>
      <c r="C58">
        <f t="shared" si="0"/>
        <v>13.782755444606826</v>
      </c>
      <c r="D58">
        <f t="shared" si="1"/>
        <v>26.119595711238389</v>
      </c>
      <c r="E58">
        <v>11.292</v>
      </c>
      <c r="F58">
        <v>6.3470000000000004</v>
      </c>
      <c r="G58">
        <v>0.77773000000000003</v>
      </c>
      <c r="H58">
        <v>82.828000000000003</v>
      </c>
      <c r="I58">
        <v>1.484</v>
      </c>
    </row>
    <row r="59" spans="1:9" x14ac:dyDescent="0.2">
      <c r="A59">
        <v>800</v>
      </c>
      <c r="B59">
        <v>930.9</v>
      </c>
      <c r="C59">
        <f t="shared" si="0"/>
        <v>13.87145190759562</v>
      </c>
      <c r="D59">
        <f t="shared" si="1"/>
        <v>25.952582498078232</v>
      </c>
      <c r="E59">
        <v>11.15</v>
      </c>
      <c r="F59">
        <v>6.4654615384615388</v>
      </c>
      <c r="G59">
        <v>0.78756999999999999</v>
      </c>
      <c r="H59">
        <v>82.953999999999994</v>
      </c>
      <c r="I59">
        <v>1.4390000000000001</v>
      </c>
    </row>
    <row r="60" spans="1:9" x14ac:dyDescent="0.2">
      <c r="A60">
        <v>810</v>
      </c>
      <c r="B60">
        <v>942.6</v>
      </c>
      <c r="C60">
        <f t="shared" si="0"/>
        <v>13.954532758849705</v>
      </c>
      <c r="D60">
        <f t="shared" si="1"/>
        <v>25.798069073412343</v>
      </c>
      <c r="E60">
        <v>11.005000000000001</v>
      </c>
      <c r="F60">
        <v>6.5830769230769235</v>
      </c>
      <c r="G60">
        <v>0.79742000000000002</v>
      </c>
      <c r="H60">
        <v>83.073999999999998</v>
      </c>
      <c r="I60">
        <v>1.3959999999999999</v>
      </c>
    </row>
    <row r="61" spans="1:9" x14ac:dyDescent="0.2">
      <c r="A61">
        <v>820</v>
      </c>
      <c r="B61">
        <v>954.2</v>
      </c>
      <c r="C61">
        <f t="shared" si="0"/>
        <v>14.031502068622794</v>
      </c>
      <c r="D61">
        <f t="shared" si="1"/>
        <v>25.656554675285335</v>
      </c>
      <c r="E61">
        <v>10.855</v>
      </c>
      <c r="F61">
        <v>6.6981538461538461</v>
      </c>
      <c r="G61">
        <v>0.80725999999999998</v>
      </c>
      <c r="H61">
        <v>83.186000000000007</v>
      </c>
      <c r="I61">
        <v>1.3540000000000001</v>
      </c>
    </row>
    <row r="62" spans="1:9" x14ac:dyDescent="0.2">
      <c r="A62">
        <v>830</v>
      </c>
      <c r="B62">
        <v>965.8</v>
      </c>
      <c r="C62">
        <f t="shared" si="0"/>
        <v>14.088621773287086</v>
      </c>
      <c r="D62">
        <f t="shared" si="1"/>
        <v>25.552534931598679</v>
      </c>
      <c r="E62">
        <v>10.693</v>
      </c>
      <c r="F62">
        <v>6.8047692307692307</v>
      </c>
      <c r="G62">
        <v>0.81710000000000005</v>
      </c>
      <c r="H62">
        <v>83.287000000000006</v>
      </c>
      <c r="I62">
        <v>1.3129999999999999</v>
      </c>
    </row>
    <row r="63" spans="1:9" x14ac:dyDescent="0.2">
      <c r="A63">
        <v>840</v>
      </c>
      <c r="B63">
        <v>977.5</v>
      </c>
      <c r="C63">
        <f t="shared" si="0"/>
        <v>14.139324505902295</v>
      </c>
      <c r="D63">
        <f t="shared" si="1"/>
        <v>25.460905140816468</v>
      </c>
      <c r="E63">
        <v>10.526999999999999</v>
      </c>
      <c r="F63">
        <v>6.9096923076923078</v>
      </c>
      <c r="G63">
        <v>0.82694999999999996</v>
      </c>
      <c r="H63">
        <v>83.381</v>
      </c>
      <c r="I63">
        <v>1.2749999999999999</v>
      </c>
    </row>
    <row r="64" spans="1:9" x14ac:dyDescent="0.2">
      <c r="A64">
        <v>850</v>
      </c>
      <c r="B64">
        <v>989.1</v>
      </c>
      <c r="C64">
        <f t="shared" si="0"/>
        <v>14.186697463412711</v>
      </c>
      <c r="D64">
        <f t="shared" si="1"/>
        <v>25.375884763063063</v>
      </c>
      <c r="E64">
        <v>10.362</v>
      </c>
      <c r="F64">
        <v>7.0129230769230775</v>
      </c>
      <c r="G64">
        <v>0.83679000000000003</v>
      </c>
      <c r="H64">
        <v>83.472999999999999</v>
      </c>
      <c r="I64">
        <v>1.2370000000000001</v>
      </c>
    </row>
    <row r="65" spans="1:9" x14ac:dyDescent="0.2">
      <c r="A65">
        <v>860</v>
      </c>
      <c r="B65">
        <v>1000.8</v>
      </c>
      <c r="C65">
        <f t="shared" si="0"/>
        <v>14.231485599565701</v>
      </c>
      <c r="D65">
        <f t="shared" si="1"/>
        <v>25.296023909899191</v>
      </c>
      <c r="E65">
        <v>10.198</v>
      </c>
      <c r="F65">
        <v>7.1161538461538463</v>
      </c>
      <c r="G65">
        <v>0.84663999999999995</v>
      </c>
      <c r="H65">
        <v>83.561999999999998</v>
      </c>
      <c r="I65">
        <v>1.2010000000000001</v>
      </c>
    </row>
    <row r="66" spans="1:9" x14ac:dyDescent="0.2">
      <c r="A66">
        <v>870</v>
      </c>
      <c r="B66">
        <v>1012.4</v>
      </c>
      <c r="C66">
        <f t="shared" si="0"/>
        <v>14.274881781580419</v>
      </c>
      <c r="D66">
        <f t="shared" si="1"/>
        <v>25.219123037819177</v>
      </c>
      <c r="E66">
        <v>10.035</v>
      </c>
      <c r="F66">
        <v>7.2185384615384622</v>
      </c>
      <c r="G66">
        <v>0.85648000000000002</v>
      </c>
      <c r="H66">
        <v>83.647999999999996</v>
      </c>
      <c r="I66">
        <v>1.167</v>
      </c>
    </row>
    <row r="67" spans="1:9" x14ac:dyDescent="0.2">
      <c r="A67">
        <v>880</v>
      </c>
      <c r="B67">
        <v>1024</v>
      </c>
      <c r="C67">
        <f t="shared" si="0"/>
        <v>14.310493079648209</v>
      </c>
      <c r="D67">
        <f t="shared" si="1"/>
        <v>25.156365891541299</v>
      </c>
      <c r="E67">
        <v>9.8719999999999999</v>
      </c>
      <c r="F67">
        <v>7.3175384615384615</v>
      </c>
      <c r="G67">
        <v>0.86633000000000004</v>
      </c>
      <c r="H67">
        <v>83.73</v>
      </c>
      <c r="I67">
        <v>1.135</v>
      </c>
    </row>
    <row r="68" spans="1:9" x14ac:dyDescent="0.2">
      <c r="A68">
        <v>890</v>
      </c>
      <c r="B68">
        <v>1035.7</v>
      </c>
      <c r="C68">
        <f t="shared" si="0"/>
        <v>14.338870874318795</v>
      </c>
      <c r="D68">
        <f t="shared" si="1"/>
        <v>25.10657939215892</v>
      </c>
      <c r="E68">
        <v>9.7110000000000003</v>
      </c>
      <c r="F68">
        <v>7.4140000000000006</v>
      </c>
      <c r="G68">
        <v>0.87617</v>
      </c>
      <c r="H68">
        <v>83.808000000000007</v>
      </c>
      <c r="I68">
        <v>1.1040000000000001</v>
      </c>
    </row>
    <row r="69" spans="1:9" x14ac:dyDescent="0.2">
      <c r="A69">
        <v>900</v>
      </c>
      <c r="B69">
        <v>1047.3</v>
      </c>
      <c r="C69">
        <f t="shared" si="0"/>
        <v>14.359701323672933</v>
      </c>
      <c r="D69">
        <f t="shared" si="1"/>
        <v>25.070159321943262</v>
      </c>
      <c r="E69">
        <v>9.5519999999999996</v>
      </c>
      <c r="F69">
        <v>7.5062307692307693</v>
      </c>
      <c r="G69">
        <v>0.88602000000000003</v>
      </c>
      <c r="H69">
        <v>83.88</v>
      </c>
      <c r="I69">
        <v>1.075</v>
      </c>
    </row>
    <row r="70" spans="1:9" x14ac:dyDescent="0.2">
      <c r="A70">
        <v>910</v>
      </c>
      <c r="B70">
        <v>1058.9000000000001</v>
      </c>
      <c r="C70">
        <f t="shared" si="0"/>
        <v>14.36699931985877</v>
      </c>
      <c r="D70">
        <f t="shared" si="1"/>
        <v>25.057424447872727</v>
      </c>
      <c r="E70">
        <v>9.3949999999999996</v>
      </c>
      <c r="F70">
        <v>7.5916923076923073</v>
      </c>
      <c r="G70">
        <v>0.89585999999999999</v>
      </c>
      <c r="H70">
        <v>83.945999999999998</v>
      </c>
      <c r="I70">
        <v>1.0469999999999999</v>
      </c>
    </row>
  </sheetData>
  <sortState xmlns:xlrd2="http://schemas.microsoft.com/office/spreadsheetml/2017/richdata2" ref="A10:I70">
    <sortCondition ref="A10:A70"/>
  </sortState>
  <phoneticPr fontId="1" type="noConversion"/>
  <pageMargins left="0.7" right="0.7" top="0.75" bottom="0.75" header="0.3" footer="0.3"/>
  <pageSetup paperSize="9" orientation="portrait" horizontalDpi="0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timur</dc:creator>
  <cp:lastModifiedBy>WEIZE ZHANG</cp:lastModifiedBy>
  <dcterms:created xsi:type="dcterms:W3CDTF">2021-05-14T15:00:40Z</dcterms:created>
  <dcterms:modified xsi:type="dcterms:W3CDTF">2021-05-14T18:38:19Z</dcterms:modified>
</cp:coreProperties>
</file>